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2985" windowHeight="6495" tabRatio="854" activeTab="0"/>
  </bookViews>
  <sheets>
    <sheet name="December'01" sheetId="1" r:id="rId1"/>
  </sheets>
  <definedNames>
    <definedName name="_xlnm.Print_Area" localSheetId="0">'December''01'!$B$1:$H$53</definedName>
  </definedNames>
  <calcPr fullCalcOnLoad="1"/>
</workbook>
</file>

<file path=xl/sharedStrings.xml><?xml version="1.0" encoding="utf-8"?>
<sst xmlns="http://schemas.openxmlformats.org/spreadsheetml/2006/main" count="59" uniqueCount="57">
  <si>
    <t>(ii) Figures for the previous year have been re-arranged wherever necessary.</t>
  </si>
  <si>
    <t>For the Quarter and Nine Months Ended 31st December, 2001</t>
  </si>
  <si>
    <t xml:space="preserve">Less: 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</si>
  <si>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</si>
  <si>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</si>
  <si>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</si>
  <si>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</si>
  <si>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</si>
  <si>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</si>
  <si>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</si>
  <si>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</si>
  <si>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</si>
  <si>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</si>
  <si>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</si>
  <si>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ITC Limited</t>
  </si>
  <si>
    <t>Unaudited Financial Results (Provisional)</t>
  </si>
  <si>
    <t>a) (Increase)/Decrease in stock-in-trade</t>
  </si>
  <si>
    <t>Notes :</t>
  </si>
  <si>
    <t>[12]</t>
  </si>
  <si>
    <t>b) Consumption of raw material etc.</t>
  </si>
  <si>
    <t>c) Staff cost</t>
  </si>
  <si>
    <t>d) Other expenditure</t>
  </si>
  <si>
    <t>(Rs. in Crores)</t>
  </si>
  <si>
    <t xml:space="preserve"> </t>
  </si>
  <si>
    <t>GROSS INCOME</t>
  </si>
  <si>
    <t>NET SALES TURNOVER</t>
  </si>
  <si>
    <t>TOTAL EXPENDITURE</t>
  </si>
  <si>
    <t>INTEREST (net)</t>
  </si>
  <si>
    <t>GROSS PROFIT (1+2-3-4)</t>
  </si>
  <si>
    <t>DEPRECIATION</t>
  </si>
  <si>
    <t>PROFIT BEFORE TAX (1+2-3-4-5)</t>
  </si>
  <si>
    <t>PROVISION FOR TAXATION</t>
  </si>
  <si>
    <t>NET PROFIT (6-7)</t>
  </si>
  <si>
    <t>AGGREGATE OF NON PROMOTER SHAREHOLDING</t>
  </si>
  <si>
    <t>Twelve Months Ended 31.03.2001</t>
  </si>
  <si>
    <t>(iii) Gross Income comprises of  Segment Revenue and Other Income.</t>
  </si>
  <si>
    <t>Quarter Ended 31.12.2001</t>
  </si>
  <si>
    <t>Quarter Ended 31.12.2000</t>
  </si>
  <si>
    <t>Nine Months Ended 31.12.2001</t>
  </si>
  <si>
    <t>Nine Months Ended 31.12.2000</t>
  </si>
  <si>
    <t>reduction from General Reserves.  This adjustment has not been reflected in the above shown "Twelve months ended</t>
  </si>
  <si>
    <t xml:space="preserve">(iii) The Members of the Company at their meeting held on 7th December, 2001, approved the Scheme of Amalgamation </t>
  </si>
  <si>
    <t>("the scheme") of ITC Bhadrachalam Paperboards Limited with the Company with effect from 1st April, 2001.  The Hon'ble</t>
  </si>
  <si>
    <t>Calcutta High Court has admitted the Company's petition for sanction of the Scheme.</t>
  </si>
  <si>
    <t>(v)  The strike at the Tiruvottiyur factory of the Packaging business which commenced from 13th November, 2001, continues.</t>
  </si>
  <si>
    <t>(vi)  The Provision for Taxation includes the impact of deferred tax.</t>
  </si>
  <si>
    <t>(vii)  The Company has recorded a cumulative net deferred tax liability of Rs. 57.32 crores upto 31st March, 2001 as a</t>
  </si>
  <si>
    <t>31.3.2001" column which remains as per the audited accounts.</t>
  </si>
  <si>
    <t>(viii)  The above is as per Stock Exchange Regulations and does not take into account the excise issues disputed by the Company.</t>
  </si>
  <si>
    <t xml:space="preserve">OTHER INCOME </t>
  </si>
  <si>
    <t>NET INCOME (1+2)</t>
  </si>
  <si>
    <t>RESERVES EXCLUDING REVALUATION RESERVES</t>
  </si>
  <si>
    <t>EARNINGS PER SHARE (Basic and Diluted) (Rs.)</t>
  </si>
  <si>
    <t>-NUMBER OF SHARES</t>
  </si>
  <si>
    <t>-PERCENTAGE OF SHAREHOLDING</t>
  </si>
  <si>
    <t>PAID UP EQUITY SHARE CAPITAL                   (ordinary shares of Rs. 10/- each)</t>
  </si>
  <si>
    <t>(i) The above results were approved at the meeting of the Board of Directors of the Company held  on 18th January, 2002.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</si>
</sst>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_);\(0.00\)"/>
    <numFmt numFmtId="169" formatCode="mmmm\-yy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7" xfId="0" applyFont="1" applyBorder="1" applyAlignment="1" quotePrefix="1">
      <alignment horizontal="left"/>
    </xf>
    <xf numFmtId="0" fontId="1" fillId="0" borderId="7" xfId="0" applyFont="1" applyBorder="1" applyAlignment="1" quotePrefix="1">
      <alignment horizontal="left" wrapText="1"/>
    </xf>
    <xf numFmtId="2" fontId="0" fillId="0" borderId="9" xfId="0" applyNumberFormat="1" applyBorder="1" applyAlignment="1">
      <alignment horizontal="center"/>
    </xf>
    <xf numFmtId="0" fontId="1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top"/>
    </xf>
    <xf numFmtId="2" fontId="0" fillId="0" borderId="8" xfId="0" applyNumberForma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 quotePrefix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right"/>
    </xf>
    <xf numFmtId="2" fontId="0" fillId="0" borderId="0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 results q06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tabSelected="1" zoomScale="87" zoomScaleNormal="87" workbookViewId="0" topLeftCell="B1">
      <selection activeCell="B50" sqref="B50"/>
    </sheetView>
  </sheetViews>
  <sheetFormatPr defaultColWidth="9.140625" defaultRowHeight="12.75"/>
  <cols>
    <col min="2" max="2" width="46.57421875" style="0" customWidth="1"/>
    <col min="3" max="3" width="5.28125" style="0" customWidth="1"/>
    <col min="4" max="4" width="9.8515625" style="0" customWidth="1"/>
    <col min="5" max="5" width="10.140625" style="0" customWidth="1"/>
    <col min="6" max="6" width="12.57421875" style="0" customWidth="1"/>
    <col min="7" max="7" width="13.140625" style="0" customWidth="1"/>
    <col min="8" max="8" width="14.421875" style="0" customWidth="1"/>
  </cols>
  <sheetData>
    <row r="1" spans="2:8" ht="12.75">
      <c r="B1" s="39" t="s">
        <v>14</v>
      </c>
      <c r="C1" s="39"/>
      <c r="D1" s="39"/>
      <c r="E1" s="39"/>
      <c r="F1" s="39"/>
      <c r="G1" s="39"/>
      <c r="H1" s="39"/>
    </row>
    <row r="2" spans="2:8" ht="12.75">
      <c r="B2" s="40" t="s">
        <v>15</v>
      </c>
      <c r="C2" s="40"/>
      <c r="D2" s="40"/>
      <c r="E2" s="40"/>
      <c r="F2" s="40"/>
      <c r="G2" s="40"/>
      <c r="H2" s="40"/>
    </row>
    <row r="3" spans="2:8" ht="12.75">
      <c r="B3" s="43" t="s">
        <v>1</v>
      </c>
      <c r="C3" s="39"/>
      <c r="D3" s="39"/>
      <c r="E3" s="39"/>
      <c r="F3" s="39"/>
      <c r="G3" s="39"/>
      <c r="H3" s="39"/>
    </row>
    <row r="4" ht="13.5" thickBot="1">
      <c r="H4" s="35" t="s">
        <v>22</v>
      </c>
    </row>
    <row r="5" spans="2:8" ht="51.75" customHeight="1">
      <c r="B5" s="8"/>
      <c r="C5" s="9"/>
      <c r="D5" s="10" t="s">
        <v>36</v>
      </c>
      <c r="E5" s="10" t="s">
        <v>37</v>
      </c>
      <c r="F5" s="10" t="s">
        <v>38</v>
      </c>
      <c r="G5" s="10" t="s">
        <v>39</v>
      </c>
      <c r="H5" s="11" t="s">
        <v>34</v>
      </c>
    </row>
    <row r="6" spans="2:8" ht="12.75">
      <c r="B6" s="12" t="s">
        <v>24</v>
      </c>
      <c r="C6" s="2"/>
      <c r="D6" s="4">
        <v>2420.33</v>
      </c>
      <c r="E6" s="4">
        <v>2261.92</v>
      </c>
      <c r="F6" s="4">
        <v>7020.79</v>
      </c>
      <c r="G6" s="4">
        <v>6567.29</v>
      </c>
      <c r="H6" s="13">
        <v>8816.11</v>
      </c>
    </row>
    <row r="7" spans="2:8" ht="12.75">
      <c r="B7" s="12" t="s">
        <v>25</v>
      </c>
      <c r="C7" s="2" t="s">
        <v>3</v>
      </c>
      <c r="D7" s="4">
        <v>1195.27</v>
      </c>
      <c r="E7" s="4">
        <v>1107.97</v>
      </c>
      <c r="F7" s="4">
        <v>3345.58</v>
      </c>
      <c r="G7" s="4">
        <v>3118.34</v>
      </c>
      <c r="H7" s="13">
        <v>4208.12</v>
      </c>
    </row>
    <row r="8" spans="2:8" ht="12.75">
      <c r="B8" s="12" t="s">
        <v>49</v>
      </c>
      <c r="C8" s="2" t="s">
        <v>4</v>
      </c>
      <c r="D8" s="4">
        <v>27.67</v>
      </c>
      <c r="E8" s="4">
        <v>28.03</v>
      </c>
      <c r="F8" s="4">
        <v>118.94</v>
      </c>
      <c r="G8" s="4">
        <v>82.85</v>
      </c>
      <c r="H8" s="13">
        <v>144.47</v>
      </c>
    </row>
    <row r="9" spans="2:8" ht="12.75">
      <c r="B9" s="16" t="s">
        <v>50</v>
      </c>
      <c r="C9" s="2"/>
      <c r="D9" s="4">
        <f>D8+D7</f>
        <v>1222.94</v>
      </c>
      <c r="E9" s="4">
        <f>E8+E7</f>
        <v>1136</v>
      </c>
      <c r="F9" s="4">
        <f>F8+F7</f>
        <v>3464.52</v>
      </c>
      <c r="G9" s="4">
        <f>G8+G7</f>
        <v>3201.19</v>
      </c>
      <c r="H9" s="13">
        <f>H8+H7</f>
        <v>4352.59</v>
      </c>
    </row>
    <row r="10" spans="2:8" ht="12.75">
      <c r="B10" s="12" t="s">
        <v>2</v>
      </c>
      <c r="C10" s="2"/>
      <c r="D10" s="4"/>
      <c r="E10" s="4"/>
      <c r="F10" s="36"/>
      <c r="G10" s="4"/>
      <c r="H10" s="37"/>
    </row>
    <row r="11" spans="2:8" ht="12.75">
      <c r="B11" s="12" t="s">
        <v>26</v>
      </c>
      <c r="C11" s="2" t="s">
        <v>5</v>
      </c>
      <c r="D11" s="4">
        <f>D12+D13+D14+D15</f>
        <v>754.72</v>
      </c>
      <c r="E11" s="4">
        <f>E12+E13+E14+E15</f>
        <v>717.0999999999999</v>
      </c>
      <c r="F11" s="4">
        <f>F12+F13+F14+F15</f>
        <v>1935.1</v>
      </c>
      <c r="G11" s="4">
        <v>1859.39</v>
      </c>
      <c r="H11" s="13">
        <f>H12+H13+H14+H15</f>
        <v>2516.44</v>
      </c>
    </row>
    <row r="12" spans="2:8" ht="12.75">
      <c r="B12" s="12" t="s">
        <v>16</v>
      </c>
      <c r="C12" s="2"/>
      <c r="D12" s="4">
        <v>-17.31</v>
      </c>
      <c r="E12" s="4">
        <v>-39.34</v>
      </c>
      <c r="F12" s="4">
        <v>-87.99</v>
      </c>
      <c r="G12" s="4">
        <v>-52.8</v>
      </c>
      <c r="H12" s="13">
        <v>-20.31</v>
      </c>
    </row>
    <row r="13" spans="2:8" ht="12.75">
      <c r="B13" s="12" t="s">
        <v>19</v>
      </c>
      <c r="C13" s="2"/>
      <c r="D13" s="4">
        <v>484.37</v>
      </c>
      <c r="E13" s="4">
        <v>472.47</v>
      </c>
      <c r="F13" s="4">
        <v>1253.95</v>
      </c>
      <c r="G13" s="4">
        <v>1167.83</v>
      </c>
      <c r="H13" s="13">
        <v>1512.68</v>
      </c>
    </row>
    <row r="14" spans="2:8" ht="12.75">
      <c r="B14" s="12" t="s">
        <v>20</v>
      </c>
      <c r="C14" s="2"/>
      <c r="D14" s="4">
        <v>69.62</v>
      </c>
      <c r="E14" s="4">
        <v>61.71</v>
      </c>
      <c r="F14" s="4">
        <v>191.03</v>
      </c>
      <c r="G14" s="4">
        <v>195.68</v>
      </c>
      <c r="H14" s="13">
        <v>274.43</v>
      </c>
    </row>
    <row r="15" spans="2:8" ht="12.75">
      <c r="B15" s="12" t="s">
        <v>21</v>
      </c>
      <c r="C15" s="2"/>
      <c r="D15" s="4">
        <v>218.04</v>
      </c>
      <c r="E15" s="4">
        <v>222.26</v>
      </c>
      <c r="F15" s="4">
        <v>578.11</v>
      </c>
      <c r="G15" s="4">
        <v>548.68</v>
      </c>
      <c r="H15" s="13">
        <v>749.64</v>
      </c>
    </row>
    <row r="16" spans="2:8" ht="12.75">
      <c r="B16" s="16" t="s">
        <v>27</v>
      </c>
      <c r="C16" s="2" t="s">
        <v>6</v>
      </c>
      <c r="D16" s="4">
        <v>11.46</v>
      </c>
      <c r="E16" s="4">
        <v>25.07</v>
      </c>
      <c r="F16" s="4">
        <v>45.22</v>
      </c>
      <c r="G16" s="4">
        <v>72.23</v>
      </c>
      <c r="H16" s="13">
        <v>95.91</v>
      </c>
    </row>
    <row r="17" spans="2:8" ht="12.75">
      <c r="B17" s="16" t="s">
        <v>28</v>
      </c>
      <c r="C17" s="2"/>
      <c r="D17" s="4">
        <f>D7+D8-D11-D16</f>
        <v>456.76000000000005</v>
      </c>
      <c r="E17" s="4">
        <f>E7+E8-E11-E16</f>
        <v>393.8300000000001</v>
      </c>
      <c r="F17" s="4">
        <f>F7+F8-F11-F16</f>
        <v>1484.2</v>
      </c>
      <c r="G17" s="4">
        <f>G7+G8-G11-G16</f>
        <v>1269.57</v>
      </c>
      <c r="H17" s="13">
        <f>H7+H8-H11-H16</f>
        <v>1740.24</v>
      </c>
    </row>
    <row r="18" spans="2:8" ht="12.75">
      <c r="B18" s="12" t="s">
        <v>2</v>
      </c>
      <c r="C18" s="2"/>
      <c r="D18" s="4"/>
      <c r="E18" s="4"/>
      <c r="F18" s="4"/>
      <c r="G18" s="4"/>
      <c r="H18" s="13"/>
    </row>
    <row r="19" spans="2:8" ht="12.75">
      <c r="B19" s="12" t="s">
        <v>29</v>
      </c>
      <c r="C19" s="2" t="s">
        <v>7</v>
      </c>
      <c r="D19" s="4">
        <v>40.27</v>
      </c>
      <c r="E19" s="4">
        <v>36.54</v>
      </c>
      <c r="F19" s="4">
        <v>115.78</v>
      </c>
      <c r="G19" s="4">
        <v>103.43</v>
      </c>
      <c r="H19" s="13">
        <v>139.94</v>
      </c>
    </row>
    <row r="20" spans="2:8" ht="12.75">
      <c r="B20" s="16" t="s">
        <v>30</v>
      </c>
      <c r="C20" s="2" t="s">
        <v>8</v>
      </c>
      <c r="D20" s="4">
        <f>D17-D19</f>
        <v>416.49000000000007</v>
      </c>
      <c r="E20" s="4">
        <f>E17-E19</f>
        <v>357.2900000000001</v>
      </c>
      <c r="F20" s="4">
        <f>F17-F19</f>
        <v>1368.42</v>
      </c>
      <c r="G20" s="4">
        <f>G17-G19</f>
        <v>1166.1399999999999</v>
      </c>
      <c r="H20" s="13">
        <f>H17-H19</f>
        <v>1600.3</v>
      </c>
    </row>
    <row r="21" spans="2:8" ht="12.75">
      <c r="B21" s="12" t="s">
        <v>2</v>
      </c>
      <c r="C21" s="2"/>
      <c r="D21" s="4"/>
      <c r="E21" s="4"/>
      <c r="F21" s="36"/>
      <c r="G21" s="4"/>
      <c r="H21" s="13"/>
    </row>
    <row r="22" spans="2:8" ht="12.75">
      <c r="B22" s="12" t="s">
        <v>31</v>
      </c>
      <c r="C22" s="2" t="s">
        <v>9</v>
      </c>
      <c r="D22" s="4">
        <v>157.26</v>
      </c>
      <c r="E22" s="4">
        <v>135.69</v>
      </c>
      <c r="F22" s="4">
        <v>474.91</v>
      </c>
      <c r="G22" s="4">
        <v>436.95</v>
      </c>
      <c r="H22" s="13">
        <v>594.04</v>
      </c>
    </row>
    <row r="23" spans="2:8" ht="12.75">
      <c r="B23" s="16" t="s">
        <v>32</v>
      </c>
      <c r="C23" s="2" t="s">
        <v>10</v>
      </c>
      <c r="D23" s="4">
        <f>D20-D22</f>
        <v>259.2300000000001</v>
      </c>
      <c r="E23" s="4">
        <f>E20-E22</f>
        <v>221.60000000000008</v>
      </c>
      <c r="F23" s="4">
        <f>F20-F22</f>
        <v>893.51</v>
      </c>
      <c r="G23" s="4">
        <f>G20-G22</f>
        <v>729.1899999999998</v>
      </c>
      <c r="H23" s="13">
        <f>H20-H22</f>
        <v>1006.26</v>
      </c>
    </row>
    <row r="24" spans="2:8" ht="25.5">
      <c r="B24" s="17" t="s">
        <v>55</v>
      </c>
      <c r="C24" s="31" t="s">
        <v>11</v>
      </c>
      <c r="D24" s="29">
        <v>245.41</v>
      </c>
      <c r="E24" s="29">
        <v>245.41</v>
      </c>
      <c r="F24" s="29">
        <v>245.41</v>
      </c>
      <c r="G24" s="29">
        <v>245.41</v>
      </c>
      <c r="H24" s="30">
        <v>245.41</v>
      </c>
    </row>
    <row r="25" spans="2:8" ht="12.75">
      <c r="B25" s="21" t="s">
        <v>51</v>
      </c>
      <c r="C25" s="24" t="s">
        <v>12</v>
      </c>
      <c r="D25" s="4"/>
      <c r="E25" s="4"/>
      <c r="F25" s="4"/>
      <c r="G25" s="4"/>
      <c r="H25" s="13">
        <v>3225.65</v>
      </c>
    </row>
    <row r="26" spans="2:8" ht="12.75">
      <c r="B26" s="33" t="s">
        <v>52</v>
      </c>
      <c r="C26" s="24" t="s">
        <v>13</v>
      </c>
      <c r="D26" s="5">
        <v>10.56</v>
      </c>
      <c r="E26" s="4">
        <v>9.03</v>
      </c>
      <c r="F26" s="5">
        <v>36.41</v>
      </c>
      <c r="G26" s="4">
        <v>29.71</v>
      </c>
      <c r="H26" s="13">
        <v>41</v>
      </c>
    </row>
    <row r="27" spans="2:8" ht="12.75">
      <c r="B27" s="22" t="s">
        <v>33</v>
      </c>
      <c r="C27" s="24" t="s">
        <v>18</v>
      </c>
      <c r="D27" s="5"/>
      <c r="E27" s="4"/>
      <c r="F27" s="5"/>
      <c r="G27" s="4"/>
      <c r="H27" s="13"/>
    </row>
    <row r="28" spans="2:8" ht="12.75">
      <c r="B28" s="33" t="s">
        <v>53</v>
      </c>
      <c r="C28" s="24"/>
      <c r="D28" s="5"/>
      <c r="E28" s="4"/>
      <c r="F28" s="26">
        <v>245414904</v>
      </c>
      <c r="G28" s="3">
        <v>245414904</v>
      </c>
      <c r="H28" s="27">
        <v>245414904</v>
      </c>
    </row>
    <row r="29" spans="2:10" ht="13.5" thickBot="1">
      <c r="B29" s="34" t="s">
        <v>54</v>
      </c>
      <c r="C29" s="23"/>
      <c r="D29" s="25"/>
      <c r="E29" s="18"/>
      <c r="F29" s="28">
        <v>100</v>
      </c>
      <c r="G29" s="14">
        <v>100</v>
      </c>
      <c r="H29" s="14">
        <v>100</v>
      </c>
      <c r="J29" s="20"/>
    </row>
    <row r="30" spans="2:8" ht="12.75">
      <c r="B30" s="19"/>
      <c r="C30" s="1"/>
      <c r="D30" s="5"/>
      <c r="E30" s="5"/>
      <c r="F30" s="5"/>
      <c r="G30" s="5"/>
      <c r="H30" s="5"/>
    </row>
    <row r="31" spans="2:8" ht="12.75">
      <c r="B31" s="15" t="s">
        <v>17</v>
      </c>
      <c r="D31" s="6"/>
      <c r="E31" s="6"/>
      <c r="F31" s="6"/>
      <c r="G31" s="6"/>
      <c r="H31" s="6"/>
    </row>
    <row r="33" spans="2:8" ht="12.75">
      <c r="B33" s="42" t="s">
        <v>56</v>
      </c>
      <c r="C33" s="41"/>
      <c r="D33" s="41"/>
      <c r="E33" s="41"/>
      <c r="F33" s="41"/>
      <c r="G33" s="41"/>
      <c r="H33" s="41"/>
    </row>
    <row r="35" ht="12.75">
      <c r="B35" s="32" t="s">
        <v>0</v>
      </c>
    </row>
    <row r="37" spans="2:8" ht="12.75">
      <c r="B37" s="38" t="s">
        <v>35</v>
      </c>
      <c r="C37" s="38"/>
      <c r="D37" s="38"/>
      <c r="E37" s="38"/>
      <c r="F37" s="38"/>
      <c r="G37" s="38"/>
      <c r="H37" s="38"/>
    </row>
    <row r="38" spans="2:8" ht="12.75">
      <c r="B38" s="7"/>
      <c r="C38" s="7"/>
      <c r="D38" s="7"/>
      <c r="E38" s="7"/>
      <c r="F38" s="7"/>
      <c r="G38" s="7"/>
      <c r="H38" s="7"/>
    </row>
    <row r="39" spans="2:8" ht="12.75">
      <c r="B39" s="38" t="s">
        <v>41</v>
      </c>
      <c r="C39" s="38"/>
      <c r="D39" s="38"/>
      <c r="E39" s="38"/>
      <c r="F39" s="38"/>
      <c r="G39" s="38"/>
      <c r="H39" s="38"/>
    </row>
    <row r="40" ht="12.75">
      <c r="B40" t="s">
        <v>42</v>
      </c>
    </row>
    <row r="41" ht="12.75">
      <c r="B41" t="s">
        <v>43</v>
      </c>
    </row>
    <row r="42" ht="12.75">
      <c r="B42" t="s">
        <v>23</v>
      </c>
    </row>
    <row r="43" ht="12.75">
      <c r="B43" t="s">
        <v>44</v>
      </c>
    </row>
    <row r="45" ht="12.75">
      <c r="B45" t="s">
        <v>45</v>
      </c>
    </row>
    <row r="47" ht="12.75">
      <c r="B47" t="s">
        <v>46</v>
      </c>
    </row>
    <row r="48" ht="12.75">
      <c r="B48" t="s">
        <v>40</v>
      </c>
    </row>
    <row r="49" ht="12.75">
      <c r="B49" t="s">
        <v>47</v>
      </c>
    </row>
    <row r="51" ht="12.75">
      <c r="B51" t="s">
        <v>48</v>
      </c>
    </row>
  </sheetData>
  <mergeCells count="6">
    <mergeCell ref="B39:H39"/>
    <mergeCell ref="B33:H33"/>
    <mergeCell ref="B1:H1"/>
    <mergeCell ref="B2:H2"/>
    <mergeCell ref="B3:H3"/>
    <mergeCell ref="B37:H37"/>
  </mergeCells>
  <printOptions/>
  <pageMargins left="0.75" right="0.75" top="1" bottom="1" header="0.5" footer="0.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Tanmoy</cp:lastModifiedBy>
  <cp:lastPrinted>2002-09-13T05:11:07Z</cp:lastPrinted>
  <dcterms:created xsi:type="dcterms:W3CDTF">2001-01-18T12:47:18Z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